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<sst xmlns="http://schemas.openxmlformats.org/spreadsheetml/2006/main" count="57" uniqueCount="48">
  <si>
    <t>拟转让资产明细表</t>
  </si>
  <si>
    <t>序号</t>
  </si>
  <si>
    <t>债务人</t>
  </si>
  <si>
    <t>本金（元）</t>
  </si>
  <si>
    <t>利息(元)</t>
  </si>
  <si>
    <t>抵质押物</t>
  </si>
  <si>
    <t>保证人</t>
  </si>
  <si>
    <t>兰州昶旭商贸有限公司</t>
  </si>
  <si>
    <t>借款人名下位于中铁二十一局仓库的库存商品（瓷砖、横杆、钢管等），评估价值1612万元，认定价值700万元。</t>
  </si>
  <si>
    <t>陈飞、陈春锦、陈淑珍、甘肃鹏宇物资贸易有限公司</t>
  </si>
  <si>
    <t>甘肃金冈商贸有限公司</t>
  </si>
  <si>
    <t>无</t>
  </si>
  <si>
    <r>
      <rPr>
        <sz val="9"/>
        <color rgb="FFFF0000"/>
        <rFont val="宋体"/>
        <charset val="134"/>
        <scheme val="minor"/>
      </rPr>
      <t>张福柱、范建忠</t>
    </r>
    <r>
      <rPr>
        <sz val="9"/>
        <color theme="1"/>
        <rFont val="宋体"/>
        <charset val="134"/>
        <scheme val="minor"/>
      </rPr>
      <t>、陈德良、</t>
    </r>
    <r>
      <rPr>
        <sz val="9"/>
        <color rgb="FFFF0000"/>
        <rFont val="宋体"/>
        <charset val="134"/>
        <scheme val="minor"/>
      </rPr>
      <t>李志椿</t>
    </r>
  </si>
  <si>
    <t>兰州中宇创成建材有限公司</t>
  </si>
  <si>
    <r>
      <rPr>
        <sz val="9"/>
        <color rgb="FFFF0000"/>
        <rFont val="宋体"/>
        <charset val="134"/>
        <scheme val="minor"/>
      </rPr>
      <t>李元良</t>
    </r>
    <r>
      <rPr>
        <sz val="9"/>
        <color theme="1"/>
        <rFont val="宋体"/>
        <charset val="134"/>
        <scheme val="minor"/>
      </rPr>
      <t>、李志妹、陈庆湃、唐国成</t>
    </r>
  </si>
  <si>
    <t>甘肃德好工贸有限公司</t>
  </si>
  <si>
    <t>黄国忠、柳明德、徐良英、林清梅、
甘肃陇原莆商贸易有限公司</t>
  </si>
  <si>
    <t>甘肃新顺峰工贸有限公司</t>
  </si>
  <si>
    <t>黄国忠、柳群煌</t>
  </si>
  <si>
    <t>甘肃永圣物资商贸有限责任公司</t>
  </si>
  <si>
    <r>
      <rPr>
        <sz val="9"/>
        <color theme="1"/>
        <rFont val="宋体"/>
        <charset val="134"/>
        <scheme val="minor"/>
      </rPr>
      <t>张福柱、</t>
    </r>
    <r>
      <rPr>
        <sz val="9"/>
        <color rgb="FFFF0000"/>
        <rFont val="宋体"/>
        <charset val="134"/>
        <scheme val="minor"/>
      </rPr>
      <t>范建忠</t>
    </r>
    <r>
      <rPr>
        <sz val="9"/>
        <color theme="1"/>
        <rFont val="宋体"/>
        <charset val="134"/>
        <scheme val="minor"/>
      </rPr>
      <t>、郭玉婵、李志椿</t>
    </r>
  </si>
  <si>
    <t>甘肃诚德特钢金属材料有限公司</t>
  </si>
  <si>
    <t>于轩</t>
  </si>
  <si>
    <t>甘肃人和钢铁有限公司</t>
  </si>
  <si>
    <t>蔡少华、黄国忠、曾国基、曾金荣</t>
  </si>
  <si>
    <t>甘肃铂睿物资贸易有限公司</t>
  </si>
  <si>
    <t>郑万顺、王金本、王海山、林伟丽</t>
  </si>
  <si>
    <t>兰州天旗祥建材有限公司</t>
  </si>
  <si>
    <t>王金本、王海山、王海勇</t>
  </si>
  <si>
    <t>甘肃鑫龙金银珠宝有限公司</t>
  </si>
  <si>
    <t>叶文宣、叶文龙、叶剑云、叶丽英、叶瑞宝、叶剑风、吴金云、叶文珍、临夏州钻氏黄金首饰总汇、甘南州银河黄金首饰有限公司、甘肃闽福祥金银珠宝销售股份有限公司</t>
  </si>
  <si>
    <t>甘肃昌盛机械制造有限责任公司</t>
  </si>
  <si>
    <t>甘肃永靖昌盛铸钢有限责任公司名下位于永靖县盐锅峡镇工业园区价值1604.48万元的机器设备</t>
  </si>
  <si>
    <t>张立建、张志昌、张兆辉</t>
  </si>
  <si>
    <t>甘肃慈康制药有限公司</t>
  </si>
  <si>
    <t>借款人名下位于民勤县城东工业聚集区经一路西侧其他商服用地及其地上附着物（土地面积5.48亩㎡，商服用房2415.24㎡）。</t>
  </si>
  <si>
    <t>叶玉军、马小兰、甘肃华葉生物科技集团有限公司、民勤县城镇建设投资发展有限责任公司</t>
  </si>
  <si>
    <t>民乐县林河果汁有限责任公司</t>
  </si>
  <si>
    <t>借款人名下位于民乐县工业园区认定价值760万元的机器设备</t>
  </si>
  <si>
    <t>张军禄、任志平</t>
  </si>
  <si>
    <t>甘肃钰麒电子商务有限公司</t>
  </si>
  <si>
    <t>王国琛名下位于白银区兰州路106号-13幢（08）15幢3-06，面积35.61㎡的写字楼，13幢（08）15幢6-10，面积55.89㎡的写字楼。</t>
  </si>
  <si>
    <t>郑如海、李俊艳、曹红、王国琛、石静</t>
  </si>
  <si>
    <t>甘肃绿邦企业管理有限公司</t>
  </si>
  <si>
    <t>钱凯，王春霞</t>
  </si>
  <si>
    <t>甘肃中鸿信德商贸有限公司</t>
  </si>
  <si>
    <t>张莹、张琮、常瑾、焦育莲</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</si>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</sst>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 numFmtId="177" formatCode="#,##0.00_ "/>
    <numFmt numFmtId="178" formatCode="yyyy&quot;年&quot;m&quot;月&quot;d&quot;日&quot;;@"/>
  </numFmts>
  <fonts count="28">
    <font>
      <sz val="11"/>
      <color theme="1"/>
      <name val="宋体"/>
      <charset val="134"/>
      <scheme val="minor"/>
    </font>
    <font>
      <sz val="9"/>
      <color theme="1"/>
      <name val="宋体"/>
      <charset val="134"/>
      <scheme val="minor"/>
    </font>
    <font>
      <sz val="20"/>
      <color theme="1"/>
      <name val="方正小标宋简体"/>
      <charset val="134"/>
    </font>
    <font>
      <b/>
      <sz val="9"/>
      <color theme="1"/>
      <name val="宋体"/>
      <charset val="134"/>
      <scheme val="minor"/>
    </font>
    <font>
      <b/>
      <sz val="9"/>
      <name val="宋体"/>
      <charset val="134"/>
      <scheme val="minor"/>
    </font>
    <font>
      <sz val="9"/>
      <name val="宋体"/>
      <charset val="134"/>
      <scheme val="minor"/>
    </font>
    <font>
      <sz val="9"/>
      <color rgb="FFFF0000"/>
      <name val="宋体"/>
      <charset val="134"/>
      <scheme val="minor"/>
    </font>
    <font>
      <sz val="9"/>
      <color rgb="FFFF0000"/>
      <name val="宋体"/>
      <charset val="0"/>
      <scheme val="minor"/>
    </font>
    <font>
      <sz val="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177"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178" fontId="1"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NumberFormat="1" applyFont="1" applyFill="1" applyBorder="1" applyAlignment="1">
      <alignment horizontal="justify" vertical="center" wrapText="1"/>
    </xf>
    <xf numFmtId="0" fontId="1" fillId="0" borderId="1" xfId="0"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xf>
    <xf numFmtId="0" fontId="1" fillId="0" borderId="1" xfId="0" applyFont="1" applyFill="1" applyBorder="1" applyAlignment="1">
      <alignment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tabSelected="1" topLeftCell="A10" workbookViewId="0">
      <selection activeCell="E17" sqref="E17"/>
    </sheetView>
  </sheetViews>
  <sheetFormatPr defaultColWidth="9" defaultRowHeight="11.25" outlineLevelCol="5"/>
  <cols>
    <col min="1" max="1" width="5" style="2" customWidth="1"/>
    <col min="2" max="2" width="22" style="2" customWidth="1"/>
    <col min="3" max="3" width="13.775" style="2" customWidth="1"/>
    <col min="4" max="4" width="12.8916666666667" style="2" customWidth="1"/>
    <col min="5" max="5" width="31.625" style="1" customWidth="1"/>
    <col min="6" max="6" width="22.8916666666667" style="1" customWidth="1"/>
    <col min="7" max="16384" width="9" style="1"/>
  </cols>
  <sheetData>
    <row r="1" s="1" customFormat="1" ht="29" customHeight="1" spans="1:6">
      <c r="A1" s="3" t="s">
        <v>0</v>
      </c>
      <c r="B1" s="3"/>
      <c r="C1" s="3"/>
      <c r="D1" s="3"/>
      <c r="E1" s="3"/>
      <c r="F1" s="3"/>
    </row>
    <row r="2" s="1" customFormat="1" ht="45" customHeight="1" spans="1:6">
      <c r="A2" s="4" t="s">
        <v>1</v>
      </c>
      <c r="B2" s="5" t="s">
        <v>2</v>
      </c>
      <c r="C2" s="6" t="s">
        <v>3</v>
      </c>
      <c r="D2" s="6" t="s">
        <v>4</v>
      </c>
      <c r="E2" s="5" t="s">
        <v>5</v>
      </c>
      <c r="F2" s="7" t="s">
        <v>6</v>
      </c>
    </row>
    <row r="3" s="1" customFormat="1" ht="45" customHeight="1" spans="1:6">
      <c r="A3" s="8">
        <v>1</v>
      </c>
      <c r="B3" s="9" t="s">
        <v>7</v>
      </c>
      <c r="C3" s="10">
        <v>5000000</v>
      </c>
      <c r="D3" s="10">
        <v>1875913.55</v>
      </c>
      <c r="E3" s="11" t="s">
        <v>8</v>
      </c>
      <c r="F3" s="11" t="s">
        <v>9</v>
      </c>
    </row>
    <row r="4" s="1" customFormat="1" ht="45" customHeight="1" spans="1:6">
      <c r="A4" s="8">
        <v>2</v>
      </c>
      <c r="B4" s="9" t="s">
        <v>10</v>
      </c>
      <c r="C4" s="10">
        <v>3986362.54</v>
      </c>
      <c r="D4" s="12">
        <v>3084966.51</v>
      </c>
      <c r="E4" s="13" t="s">
        <v>11</v>
      </c>
      <c r="F4" s="13" t="s">
        <v>12</v>
      </c>
    </row>
    <row r="5" s="1" customFormat="1" ht="45" customHeight="1" spans="1:6">
      <c r="A5" s="8">
        <v>3</v>
      </c>
      <c r="B5" s="9" t="s">
        <v>13</v>
      </c>
      <c r="C5" s="10">
        <v>2058173.47</v>
      </c>
      <c r="D5" s="12">
        <v>2220939.41</v>
      </c>
      <c r="E5" s="13" t="s">
        <v>11</v>
      </c>
      <c r="F5" s="13" t="s">
        <v>14</v>
      </c>
    </row>
    <row r="6" s="1" customFormat="1" ht="45" customHeight="1" spans="1:6">
      <c r="A6" s="8">
        <v>4</v>
      </c>
      <c r="B6" s="9" t="s">
        <v>15</v>
      </c>
      <c r="C6" s="12">
        <v>12749988.08</v>
      </c>
      <c r="D6" s="12">
        <v>5777670.54</v>
      </c>
      <c r="E6" s="11" t="s">
        <v>11</v>
      </c>
      <c r="F6" s="11" t="s">
        <v>16</v>
      </c>
    </row>
    <row r="7" s="1" customFormat="1" ht="45" customHeight="1" spans="1:6">
      <c r="A7" s="8">
        <v>5</v>
      </c>
      <c r="B7" s="9" t="s">
        <v>17</v>
      </c>
      <c r="C7" s="12">
        <v>10134129.66</v>
      </c>
      <c r="D7" s="12">
        <v>4920471.28</v>
      </c>
      <c r="E7" s="11" t="s">
        <v>11</v>
      </c>
      <c r="F7" s="11" t="s">
        <v>18</v>
      </c>
    </row>
    <row r="8" s="1" customFormat="1" ht="45" customHeight="1" spans="1:6">
      <c r="A8" s="8">
        <v>6</v>
      </c>
      <c r="B8" s="9" t="s">
        <v>19</v>
      </c>
      <c r="C8" s="10">
        <v>306462.13</v>
      </c>
      <c r="D8" s="12">
        <v>246721.78</v>
      </c>
      <c r="E8" s="13" t="s">
        <v>11</v>
      </c>
      <c r="F8" s="11" t="s">
        <v>20</v>
      </c>
    </row>
    <row r="9" s="1" customFormat="1" ht="45" customHeight="1" spans="1:6">
      <c r="A9" s="8">
        <v>7</v>
      </c>
      <c r="B9" s="9" t="s">
        <v>21</v>
      </c>
      <c r="C9" s="10">
        <v>144270.12</v>
      </c>
      <c r="D9" s="12">
        <v>1541280.09</v>
      </c>
      <c r="E9" s="11" t="s">
        <v>11</v>
      </c>
      <c r="F9" s="11" t="s">
        <v>22</v>
      </c>
    </row>
    <row r="10" s="1" customFormat="1" ht="45" customHeight="1" spans="1:6">
      <c r="A10" s="8">
        <v>8</v>
      </c>
      <c r="B10" s="9" t="s">
        <v>23</v>
      </c>
      <c r="C10" s="10">
        <v>2199488.96</v>
      </c>
      <c r="D10" s="12">
        <v>776294.51</v>
      </c>
      <c r="E10" s="11" t="s">
        <v>11</v>
      </c>
      <c r="F10" s="11" t="s">
        <v>24</v>
      </c>
    </row>
    <row r="11" s="1" customFormat="1" ht="45" customHeight="1" spans="1:6">
      <c r="A11" s="8">
        <v>9</v>
      </c>
      <c r="B11" s="9" t="s">
        <v>25</v>
      </c>
      <c r="C11" s="10">
        <v>5950000</v>
      </c>
      <c r="D11" s="12">
        <v>3744273.91</v>
      </c>
      <c r="E11" s="11" t="s">
        <v>11</v>
      </c>
      <c r="F11" s="11" t="s">
        <v>26</v>
      </c>
    </row>
    <row r="12" s="1" customFormat="1" ht="45" customHeight="1" spans="1:6">
      <c r="A12" s="8">
        <v>10</v>
      </c>
      <c r="B12" s="9" t="s">
        <v>27</v>
      </c>
      <c r="C12" s="10">
        <v>2046750.46</v>
      </c>
      <c r="D12" s="12">
        <v>1305448.44</v>
      </c>
      <c r="E12" s="11" t="s">
        <v>11</v>
      </c>
      <c r="F12" s="11" t="s">
        <v>28</v>
      </c>
    </row>
    <row r="13" s="1" customFormat="1" ht="45" customHeight="1" spans="1:6">
      <c r="A13" s="8">
        <v>11</v>
      </c>
      <c r="B13" s="14" t="s">
        <v>29</v>
      </c>
      <c r="C13" s="12">
        <v>4634370.69</v>
      </c>
      <c r="D13" s="12">
        <v>6368066.54</v>
      </c>
      <c r="E13" s="15" t="s">
        <v>11</v>
      </c>
      <c r="F13" s="16" t="s">
        <v>30</v>
      </c>
    </row>
    <row r="14" s="1" customFormat="1" ht="45" customHeight="1" spans="1:6">
      <c r="A14" s="8">
        <v>12</v>
      </c>
      <c r="B14" s="9" t="s">
        <v>31</v>
      </c>
      <c r="C14" s="10">
        <v>6300000</v>
      </c>
      <c r="D14" s="10">
        <v>954317.37</v>
      </c>
      <c r="E14" s="11" t="s">
        <v>32</v>
      </c>
      <c r="F14" s="11" t="s">
        <v>33</v>
      </c>
    </row>
    <row r="15" s="1" customFormat="1" ht="45" customHeight="1" spans="1:6">
      <c r="A15" s="8">
        <v>13</v>
      </c>
      <c r="B15" s="9" t="s">
        <v>34</v>
      </c>
      <c r="C15" s="10">
        <v>6830000</v>
      </c>
      <c r="D15" s="10">
        <v>2798614</v>
      </c>
      <c r="E15" s="17" t="s">
        <v>35</v>
      </c>
      <c r="F15" s="11" t="s">
        <v>36</v>
      </c>
    </row>
    <row r="16" s="1" customFormat="1" ht="45" customHeight="1" spans="1:6">
      <c r="A16" s="8">
        <v>14</v>
      </c>
      <c r="B16" s="9" t="s">
        <v>37</v>
      </c>
      <c r="C16" s="10">
        <v>4907587.48</v>
      </c>
      <c r="D16" s="10">
        <v>5205829.01</v>
      </c>
      <c r="E16" s="11" t="s">
        <v>38</v>
      </c>
      <c r="F16" s="11" t="s">
        <v>39</v>
      </c>
    </row>
    <row r="17" ht="45" customHeight="1" spans="1:6">
      <c r="A17" s="8">
        <v>15</v>
      </c>
      <c r="B17" s="9" t="s">
        <v>40</v>
      </c>
      <c r="C17" s="10">
        <v>2646913.07</v>
      </c>
      <c r="D17" s="10">
        <v>902978</v>
      </c>
      <c r="E17" s="18" t="s">
        <v>41</v>
      </c>
      <c r="F17" s="11" t="s">
        <v>42</v>
      </c>
    </row>
    <row r="18" ht="45" customHeight="1" spans="1:6">
      <c r="A18" s="8">
        <v>16</v>
      </c>
      <c r="B18" s="19" t="s">
        <v>43</v>
      </c>
      <c r="C18" s="20">
        <v>4850118</v>
      </c>
      <c r="D18" s="21">
        <v>3574768</v>
      </c>
      <c r="E18" s="22"/>
      <c r="F18" s="22" t="s">
        <v>44</v>
      </c>
    </row>
    <row r="19" ht="45" customHeight="1" spans="1:6">
      <c r="A19" s="8">
        <v>17</v>
      </c>
      <c r="B19" s="8" t="s">
        <v>45</v>
      </c>
      <c r="C19" s="8">
        <v>14.294484</v>
      </c>
      <c r="D19" s="8">
        <v>313.051566</v>
      </c>
      <c r="E19" s="22"/>
      <c r="F19" s="22" t="s">
        <v>46</v>
      </c>
    </row>
    <row r="20" ht="40" customHeight="1" spans="1:6">
      <c r="A20" s="23" t="s">
        <v>47</v>
      </c>
      <c r="B20" s="24"/>
      <c r="C20" s="8">
        <f>SUM(C3:C19)</f>
        <v>74744628.954484</v>
      </c>
      <c r="D20" s="8">
        <f>SUM(D3:D19)</f>
        <v>45298865.991566</v>
      </c>
      <c r="E20" s="22"/>
      <c r="F20" s="22"/>
    </row>
  </sheetData>
  <mergeCells count="2">
    <mergeCell ref="A1:F1"/>
    <mergeCell ref="A20:B20"/>
  </mergeCells>
  <conditionalFormatting sqref="B3">
    <cfRule type="expression" dxfId="0" priority="9" stopIfTrue="1">
      <formula>AND(SUMPRODUCT(IFERROR(1*(($B$3&amp;"x")=(B3&amp;"x")),0))+SUMPRODUCT(IFERROR(1*(($D$3&amp;"x")=(B3&amp;"x")),0))&gt;1,NOT(ISBLANK(B3)))</formula>
    </cfRule>
  </conditionalFormatting>
  <conditionalFormatting sqref="D3">
    <cfRule type="expression" dxfId="0" priority="14" stopIfTrue="1">
      <formula>AND(SUMPRODUCT(IFERROR(1*((#REF!&amp;"x")=(D3&amp;"x")),0))+SUMPRODUCT(IFERROR(1*((#REF!&amp;"x")=(D3&amp;"x")),0))&gt;1,NOT(ISBLANK(D3)))</formula>
    </cfRule>
  </conditionalFormatting>
  <conditionalFormatting sqref="B9">
    <cfRule type="expression" dxfId="0" priority="4" stopIfTrue="1">
      <formula>AND(SUMPRODUCT(IFERROR(1*(($B$14:$D$14&amp;"x")=(B9&amp;"x")),0))&gt;1,NOT(ISBLANK(B9)))</formula>
    </cfRule>
  </conditionalFormatting>
  <conditionalFormatting sqref="B13">
    <cfRule type="expression" dxfId="0" priority="16" stopIfTrue="1">
      <formula>AND(SUMPRODUCT(IFERROR(1*(($B$13&amp;"x")=(B13&amp;"x")),0))&gt;1,NOT(ISBLANK(B13)))</formula>
    </cfRule>
  </conditionalFormatting>
  <conditionalFormatting sqref="B14">
    <cfRule type="expression" dxfId="0" priority="12" stopIfTrue="1">
      <formula>AND(SUMPRODUCT(IFERROR(1*(($B$14:$D$14&amp;"x")=(B14&amp;"x")),0))&gt;1,NOT(ISBLANK(B14)))</formula>
    </cfRule>
  </conditionalFormatting>
  <conditionalFormatting sqref="C14:D14">
    <cfRule type="expression" dxfId="0" priority="19" stopIfTrue="1">
      <formula>AND(SUMPRODUCT(IFERROR(1*(($B$11:$D$11&amp;"x")=(C14&amp;"x")),0))&gt;1,NOT(ISBLANK(C14)))</formula>
    </cfRule>
  </conditionalFormatting>
  <conditionalFormatting sqref="B15">
    <cfRule type="expression" dxfId="0" priority="17" stopIfTrue="1">
      <formula>AND(SUMPRODUCT(IFERROR(1*(($B$15&amp;"x")=(B15&amp;"x")),0))&gt;1,NOT(ISBLANK(B15)))</formula>
    </cfRule>
  </conditionalFormatting>
  <conditionalFormatting sqref="B16">
    <cfRule type="expression" dxfId="0" priority="11" stopIfTrue="1">
      <formula>AND(SUMPRODUCT(IFERROR(1*(($B$16:$D$16&amp;"x")=(B16&amp;"x")),0))&gt;1,NOT(ISBLANK(B16)))</formula>
    </cfRule>
  </conditionalFormatting>
  <conditionalFormatting sqref="C16:D16">
    <cfRule type="expression" dxfId="0" priority="21" stopIfTrue="1">
      <formula>AND(SUMPRODUCT(IFERROR(1*((#REF!&amp;"x")=(C16&amp;"x")),0))&gt;1,NOT(ISBLANK(C16)))</formula>
    </cfRule>
  </conditionalFormatting>
  <conditionalFormatting sqref="B17">
    <cfRule type="expression" dxfId="0" priority="1" stopIfTrue="1">
      <formula>AND(SUMPRODUCT(IFERROR(1*(($B$5:$D$5&amp;"x")=(B17&amp;"x")),0))&gt;1,NOT(ISBLANK(B17)))</formula>
    </cfRule>
  </conditionalFormatting>
  <conditionalFormatting sqref="C17">
    <cfRule type="expression" dxfId="0" priority="2" stopIfTrue="1">
      <formula>AND(SUMPRODUCT(IFERROR(1*((#REF!&amp;"x")=(C17&amp;"x")),0))&gt;1,NOT(ISBLANK(C17)))</formula>
    </cfRule>
  </conditionalFormatting>
  <conditionalFormatting sqref="D17">
    <cfRule type="expression" dxfId="0" priority="3" stopIfTrue="1">
      <formula>AND(SUMPRODUCT(IFERROR(1*(($B$3:$D$3&amp;"x")=(D17&amp;"x")),0))&gt;1,NOT(ISBLANK(D17)))</formula>
    </cfRule>
  </conditionalFormatting>
  <conditionalFormatting sqref="B7:B8 B10:B12 B4:B5">
    <cfRule type="expression" dxfId="0" priority="10" stopIfTrue="1">
      <formula>AND(SUMPRODUCT(IFERROR(1*(($B$7:$D$12&amp;"x")=(B4&amp;"x")),0))+SUMPRODUCT(IFERROR(1*(($C$6:$D$6&amp;"x")=(B4&amp;"x")),0))+SUMPRODUCT(IFERROR(1*(($B$4:$D$5&amp;"x")=(B4&amp;"x")),0))&gt;1,NOT(ISBLANK(B4)))</formula>
    </cfRule>
  </conditionalFormatting>
  <pageMargins left="0.75" right="0.75" top="1" bottom="1" header="0.5" footer="0.5"/>
  <pageSetup paperSize="9" scale="7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弋戈</cp:lastModifiedBy>
  <dcterms:created xsi:type="dcterms:W3CDTF">2025-08-06T05:50:00Z</dcterms:created>
  <dcterms:modified xsi:type="dcterms:W3CDTF">2025-12-17T01:29:48Z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333761AB56264F7E98687976D0D15EB8_13</vt:lpwstr>
  </property>
  <property fmtid="{D5CDD505-2E9C-101B-9397-08002B2CF9AE}" pid="3" name="KSOProductBuildVer">
    <vt:lpwstr>2052-12.1.0.24034</vt:lpwstr>
  </property>
  <property fmtid="{D5CDD505-2E9C-101B-9397-08002B2CF9AE}" pid="4" name="CalculationRule">
    <vt:i4>0</vt:i4>
  </property>
</Properties>
</file>